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SEGUNDO INFORME TRIMESTRAL ENE-JUNIO 2020\DISCIPLINA FINANCIERA\"/>
    </mc:Choice>
  </mc:AlternateContent>
  <bookViews>
    <workbookView xWindow="0" yWindow="0" windowWidth="20490" windowHeight="77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74" i="8" l="1"/>
  <c r="E12" i="8"/>
  <c r="C46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H40" i="8"/>
  <c r="F80" i="8" l="1"/>
  <c r="C80" i="8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<sst xmlns="http://schemas.openxmlformats.org/spreadsheetml/2006/main" count="81" uniqueCount="51">
  <si>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</si>
  <si>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</si>
  <si>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</si>
  <si>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</si>
  <si>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</si>
  <si>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</si>
  <si>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</si>
  <si>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</si>
  <si>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</si>
  <si>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</si>
  <si>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</si>
  <si>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</si>
  <si>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</si>
  <si>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</si>
  <si>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</si>
  <si>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</si>
  <si>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</si>
  <si>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</si>
  <si>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</si>
  <si>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</si>
  <si>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</si>
  <si>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</si>
  <si>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</si>
  <si>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</si>
  <si>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</si>
  <si>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</si>
  <si>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</si>
  <si>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</si>
  <si>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</si>
  <si>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</si>
  <si>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</si>
  <si>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</si>
  <si>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</si>
  <si>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</si>
  <si>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</si>
  <si>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</si>
  <si>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</si>
  <si>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</si>
  <si>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</si>
  <si>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</si>
  <si>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</si>
  <si>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</si>
  <si>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</si>
  <si>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</si>
  <si>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</si>
  <si>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</si>
  <si>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</si>
  <si>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</si>
  <si>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</si>
  <si>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</si>
  <si>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30 de junio</t>
    </r>
    <r>
      <rPr>
        <b/>
        <sz val="25"/>
        <rFont val="Calibri"/>
        <family val="2"/>
        <scheme val="minor"/>
      </rPr>
      <t xml:space="preserve">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</si>
</sst>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762000</xdr:colOff>
      <xdr:row>1</xdr:row>
      <xdr:rowOff>71437</xdr:rowOff>
    </xdr:from>
    <xdr:to>
      <xdr:col>7</xdr:col>
      <xdr:colOff>2319339</xdr:colOff>
      <xdr:row>1</xdr:row>
      <xdr:rowOff>781483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955500" y="261937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C1" zoomScale="40" zoomScaleNormal="40" workbookViewId="0">
      <selection activeCell="G76" sqref="G76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86611575.719999999</v>
      </c>
      <c r="D12" s="8">
        <f t="shared" ref="D12:H12" si="0">SUM(D13,D22,D30,D40)</f>
        <v>44771553.890000001</v>
      </c>
      <c r="E12" s="8">
        <f t="shared" si="0"/>
        <v>131383129.61</v>
      </c>
      <c r="F12" s="8">
        <f t="shared" si="0"/>
        <v>80145044.75</v>
      </c>
      <c r="G12" s="8">
        <f t="shared" si="0"/>
        <v>58744354.289999999</v>
      </c>
      <c r="H12" s="8">
        <f t="shared" si="0"/>
        <v>51238084.859999999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s="4" customFormat="1" ht="32.25" x14ac:dyDescent="0.35">
      <c r="B15" s="9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s="4" customFormat="1" ht="32.25" x14ac:dyDescent="0.35">
      <c r="B17" s="9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s="4" customFormat="1" ht="32.25" x14ac:dyDescent="0.35">
      <c r="B18" s="9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s="4" customFormat="1" ht="32.25" x14ac:dyDescent="0.35">
      <c r="B19" s="9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s="4" customFormat="1" ht="32.25" x14ac:dyDescent="0.35">
      <c r="B20" s="9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s="4" customFormat="1" ht="32.25" x14ac:dyDescent="0.35">
      <c r="B21" s="9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86611575.719999999</v>
      </c>
      <c r="D22" s="14">
        <f t="shared" ref="D22:G22" si="3">SUM(D23:D29)</f>
        <v>44771553.890000001</v>
      </c>
      <c r="E22" s="14">
        <f t="shared" si="3"/>
        <v>131383129.61</v>
      </c>
      <c r="F22" s="14">
        <f t="shared" si="3"/>
        <v>80145044.75</v>
      </c>
      <c r="G22" s="14">
        <f t="shared" si="3"/>
        <v>58744354.289999999</v>
      </c>
      <c r="H22" s="14">
        <f>SUM(H23:H29)</f>
        <v>51238084.859999999</v>
      </c>
    </row>
    <row r="23" spans="2:8" s="4" customFormat="1" ht="32.25" x14ac:dyDescent="0.35">
      <c r="B23" s="9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s="4" customFormat="1" ht="32.25" x14ac:dyDescent="0.35">
      <c r="B24" s="9" t="s">
        <v>23</v>
      </c>
      <c r="C24" s="15">
        <v>86611575.719999999</v>
      </c>
      <c r="D24" s="15">
        <v>44771553.890000001</v>
      </c>
      <c r="E24" s="15">
        <v>131383129.61</v>
      </c>
      <c r="F24" s="15">
        <v>80145044.75</v>
      </c>
      <c r="G24" s="15">
        <v>58744354.289999999</v>
      </c>
      <c r="H24" s="15">
        <f t="shared" ref="H24:H29" si="4">E24-F24</f>
        <v>51238084.859999999</v>
      </c>
    </row>
    <row r="25" spans="2:8" s="4" customFormat="1" ht="32.25" x14ac:dyDescent="0.35">
      <c r="B25" s="9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s="4" customFormat="1" ht="32.25" x14ac:dyDescent="0.35">
      <c r="B26" s="9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s="4" customFormat="1" ht="32.25" x14ac:dyDescent="0.35">
      <c r="B27" s="9" t="s">
        <v>26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4"/>
        <v>0</v>
      </c>
    </row>
    <row r="28" spans="2:8" s="4" customFormat="1" ht="32.25" x14ac:dyDescent="0.35">
      <c r="B28" s="9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s="4" customFormat="1" ht="32.25" x14ac:dyDescent="0.35">
      <c r="B29" s="9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E31-F31</f>
        <v>0</v>
      </c>
    </row>
    <row r="32" spans="2:8" s="4" customFormat="1" ht="32.25" x14ac:dyDescent="0.35"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s="4" customFormat="1" ht="32.25" x14ac:dyDescent="0.35">
      <c r="B34" s="9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s="4" customFormat="1" ht="32.25" x14ac:dyDescent="0.35"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s="4" customFormat="1" ht="32.25" x14ac:dyDescent="0.35">
      <c r="B36" s="9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s="4" customFormat="1" ht="32.25" x14ac:dyDescent="0.35">
      <c r="B37" s="9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s="4" customFormat="1" ht="32.25" x14ac:dyDescent="0.35">
      <c r="B38" s="9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s="4" customFormat="1" ht="32.25" x14ac:dyDescent="0.35">
      <c r="B39" s="9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s="4" customFormat="1" ht="64.5" x14ac:dyDescent="0.35">
      <c r="B42" s="10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8"/>
        <v>0</v>
      </c>
    </row>
    <row r="44" spans="2:8" s="4" customFormat="1" ht="32.25" x14ac:dyDescent="0.35">
      <c r="B44" s="9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41046597.299999997</v>
      </c>
      <c r="E46" s="14">
        <f t="shared" si="9"/>
        <v>41046597.299999997</v>
      </c>
      <c r="F46" s="14">
        <f t="shared" si="9"/>
        <v>37045443.799999997</v>
      </c>
      <c r="G46" s="14">
        <f t="shared" si="9"/>
        <v>29644996.210000001</v>
      </c>
      <c r="H46" s="14">
        <f t="shared" si="9"/>
        <v>4001153.5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s="4" customFormat="1" ht="32.25" x14ac:dyDescent="0.35">
      <c r="B49" s="9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1"/>
        <v>0</v>
      </c>
    </row>
    <row r="51" spans="2:8" s="4" customFormat="1" ht="32.25" x14ac:dyDescent="0.35">
      <c r="B51" s="9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1"/>
        <v>0</v>
      </c>
    </row>
    <row r="52" spans="2:8" s="4" customFormat="1" ht="32.25" x14ac:dyDescent="0.35">
      <c r="B52" s="9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1"/>
        <v>0</v>
      </c>
    </row>
    <row r="53" spans="2:8" s="4" customFormat="1" ht="32.25" x14ac:dyDescent="0.35">
      <c r="B53" s="9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1"/>
        <v>0</v>
      </c>
    </row>
    <row r="54" spans="2:8" s="4" customFormat="1" ht="32.25" x14ac:dyDescent="0.35">
      <c r="B54" s="9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1"/>
        <v>0</v>
      </c>
    </row>
    <row r="55" spans="2:8" s="4" customFormat="1" ht="32.25" x14ac:dyDescent="0.35">
      <c r="B55" s="9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41046597.299999997</v>
      </c>
      <c r="E56" s="14">
        <f t="shared" si="12"/>
        <v>41046597.299999997</v>
      </c>
      <c r="F56" s="14">
        <f t="shared" si="12"/>
        <v>37045443.799999997</v>
      </c>
      <c r="G56" s="14">
        <f t="shared" si="12"/>
        <v>29644996.210000001</v>
      </c>
      <c r="H56" s="14">
        <f t="shared" si="12"/>
        <v>4001153.5</v>
      </c>
    </row>
    <row r="57" spans="2:8" s="4" customFormat="1" ht="32.25" x14ac:dyDescent="0.35">
      <c r="B57" s="9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41046597.299999997</v>
      </c>
      <c r="E58" s="15">
        <v>41046597.299999997</v>
      </c>
      <c r="F58" s="15">
        <v>37045443.799999997</v>
      </c>
      <c r="G58" s="15">
        <v>29644996.210000001</v>
      </c>
      <c r="H58" s="15">
        <f t="shared" ref="H58:H63" si="13">E58-F58</f>
        <v>4001153.5</v>
      </c>
    </row>
    <row r="59" spans="2:8" s="4" customFormat="1" ht="32.25" x14ac:dyDescent="0.35">
      <c r="B59" s="9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3"/>
        <v>0</v>
      </c>
    </row>
    <row r="61" spans="2:8" s="4" customFormat="1" ht="32.25" x14ac:dyDescent="0.35">
      <c r="B61" s="9" t="s">
        <v>26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s="4" customFormat="1" ht="32.25" x14ac:dyDescent="0.35">
      <c r="B66" s="9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5"/>
        <v>0</v>
      </c>
    </row>
    <row r="68" spans="2:8" s="4" customFormat="1" ht="32.25" x14ac:dyDescent="0.35">
      <c r="B68" s="9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5"/>
        <v>0</v>
      </c>
    </row>
    <row r="69" spans="2:8" s="4" customFormat="1" ht="32.25" x14ac:dyDescent="0.35">
      <c r="B69" s="9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5"/>
        <v>0</v>
      </c>
    </row>
    <row r="70" spans="2:8" s="4" customFormat="1" ht="32.25" x14ac:dyDescent="0.35">
      <c r="B70" s="9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5"/>
        <v>0</v>
      </c>
    </row>
    <row r="71" spans="2:8" s="4" customFormat="1" ht="32.25" x14ac:dyDescent="0.35">
      <c r="B71" s="9" t="s">
        <v>36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5"/>
        <v>0</v>
      </c>
    </row>
    <row r="72" spans="2:8" s="4" customFormat="1" ht="32.25" x14ac:dyDescent="0.35">
      <c r="B72" s="9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5"/>
        <v>0</v>
      </c>
    </row>
    <row r="73" spans="2:8" s="4" customFormat="1" ht="32.25" x14ac:dyDescent="0.35">
      <c r="B73" s="9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s="4" customFormat="1" ht="64.5" x14ac:dyDescent="0.35">
      <c r="B76" s="10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 t="shared" si="17"/>
        <v>0</v>
      </c>
    </row>
    <row r="78" spans="2:8" s="4" customFormat="1" ht="32.25" x14ac:dyDescent="0.35">
      <c r="B78" s="9" t="s">
        <v>43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86611575.719999999</v>
      </c>
      <c r="D80" s="14">
        <f t="shared" ref="D80:G80" si="18">D46+D12</f>
        <v>85818151.189999998</v>
      </c>
      <c r="E80" s="14">
        <f t="shared" si="18"/>
        <v>172429726.91</v>
      </c>
      <c r="F80" s="14">
        <f t="shared" si="18"/>
        <v>117190488.55</v>
      </c>
      <c r="G80" s="14">
        <f t="shared" si="18"/>
        <v>88389350.5</v>
      </c>
      <c r="H80" s="14">
        <f>H46+H12</f>
        <v>55239238.359999999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2020-07-10T18:35:56Z</dcterms:modified>
</cp:coreProperties>
</file>